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.IRE\Desktop\"/>
    </mc:Choice>
  </mc:AlternateContent>
  <xr:revisionPtr revIDLastSave="0" documentId="8_{767E6E39-7C6E-4D88-A9DC-490CF5065775}" xr6:coauthVersionLast="47" xr6:coauthVersionMax="47" xr10:uidLastSave="{00000000-0000-0000-0000-000000000000}"/>
  <bookViews>
    <workbookView xWindow="-120" yWindow="-120" windowWidth="29040" windowHeight="15840" xr2:uid="{F15D5D79-EA4B-4341-944C-EE1AA6A8CB86}"/>
  </bookViews>
  <sheets>
    <sheet name="Cuenta de Pérdidas y Ganancias" sheetId="1" r:id="rId1"/>
  </sheets>
  <definedNames>
    <definedName name="_xlnm.Print_Area" localSheetId="0">'Cuenta de Pérdidas y Ganancias'!$A$1:$B$47</definedName>
    <definedName name="_xlnm.Print_Titles" localSheetId="0">'Cuenta de Pérdidas y Ganancias'!$1:$8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5" i="1"/>
  <c r="B44" i="1"/>
  <c r="B43" i="1"/>
  <c r="B40" i="1"/>
  <c r="B38" i="1"/>
  <c r="B37" i="1" s="1"/>
  <c r="B36" i="1"/>
  <c r="B34" i="1"/>
  <c r="B24" i="1"/>
  <c r="B19" i="1"/>
  <c r="B16" i="1"/>
  <c r="B11" i="1"/>
  <c r="B9" i="1"/>
</calcChain>
</file>

<file path=xl/sharedStrings.xml><?xml version="1.0" encoding="utf-8"?>
<sst xmlns="http://schemas.openxmlformats.org/spreadsheetml/2006/main" count="44" uniqueCount="43">
  <si>
    <t>Cuenta de Pérdidas y Ganancias</t>
  </si>
  <si>
    <t>Empresa: SHIP'S MASTER S.L.</t>
  </si>
  <si>
    <t>Período: de Enero a Diciembre</t>
  </si>
  <si>
    <t>Fecha: 16/08/2022</t>
  </si>
  <si>
    <t xml:space="preserve">      1. Importe neto de la cifra de negocios</t>
  </si>
  <si>
    <t xml:space="preserve">          705    PRESTACIONES DE SERVICIOS</t>
  </si>
  <si>
    <t xml:space="preserve">      4. Aprovisionamientos</t>
  </si>
  <si>
    <t xml:space="preserve">          600    COMPRAS DE MERCADERÍAS</t>
  </si>
  <si>
    <t xml:space="preserve">          602    COMPRAS DE OTROS APROVISIONAMI</t>
  </si>
  <si>
    <t xml:space="preserve">          607    TRABAJOS REALIZADOS POR OTRAS</t>
  </si>
  <si>
    <t xml:space="preserve">          610    VARIACIÓN DE EXISTENCIAS DE ME</t>
  </si>
  <si>
    <t xml:space="preserve">      5. Otros ingresos de explotación</t>
  </si>
  <si>
    <t xml:space="preserve">          740    SUBV.,DONA. Y LEGADOS EXPLOTA.</t>
  </si>
  <si>
    <t xml:space="preserve">          752    INGRESOS POR ARRENDAMIENTOS</t>
  </si>
  <si>
    <t xml:space="preserve">      6. Gastos de personal</t>
  </si>
  <si>
    <t xml:space="preserve">          640    SUELDOS Y SALARIOS</t>
  </si>
  <si>
    <t xml:space="preserve">          641    INDEMNIZACIONES</t>
  </si>
  <si>
    <t xml:space="preserve">          642    SEGURIDAD SOCIAL A CARGO DE LA</t>
  </si>
  <si>
    <t xml:space="preserve">          649    OTROS GASTOS SOCIALES</t>
  </si>
  <si>
    <t xml:space="preserve">      7. Otros gastos de explotación</t>
  </si>
  <si>
    <t xml:space="preserve">          621    ARRENDAMIENTOS Y CÁNONES</t>
  </si>
  <si>
    <t xml:space="preserve">          622    REPARACIONES Y CONSERVACIÓN</t>
  </si>
  <si>
    <t xml:space="preserve">          623    SERVICIOS PROFESIONALES INDEP.</t>
  </si>
  <si>
    <t xml:space="preserve">          625    PRIMAS DE SEGUROS</t>
  </si>
  <si>
    <t xml:space="preserve">          626    SERVICIOS BANCARIOS Y SIMILARE</t>
  </si>
  <si>
    <t xml:space="preserve">          627    PUBLICID., PROPAGANDA Y RR.PP.</t>
  </si>
  <si>
    <t xml:space="preserve">          629    OTROS SERVICIOS</t>
  </si>
  <si>
    <t xml:space="preserve">          631    OTROS TRIBUTOS</t>
  </si>
  <si>
    <t xml:space="preserve">          634    AJUST. NEGAT. EN IMPOS. INDIR.</t>
  </si>
  <si>
    <t xml:space="preserve">      8. Amortización de inmovilizado</t>
  </si>
  <si>
    <t xml:space="preserve">          681    AMORTIZACIÓN DEL INMOVILIZADO</t>
  </si>
  <si>
    <t xml:space="preserve"> A) RESULTADO DE EXPLOTACIÓN</t>
  </si>
  <si>
    <t xml:space="preserve">      13. Ingresos financieros</t>
  </si>
  <si>
    <t xml:space="preserve">      b) Otros ingresos financieros</t>
  </si>
  <si>
    <t xml:space="preserve">          769    OTROS INGRESOS FINANCIEROS</t>
  </si>
  <si>
    <t xml:space="preserve">      14. Gastos financieros</t>
  </si>
  <si>
    <t xml:space="preserve">          662    INTERESES DE DEUDAS</t>
  </si>
  <si>
    <t xml:space="preserve">          669    OTROS GASTOS FINANCIEROS</t>
  </si>
  <si>
    <t xml:space="preserve"> B) RESULTADO FINANCIERO</t>
  </si>
  <si>
    <t xml:space="preserve"> C) RESULTADO ANTES DE IMPUESTOS</t>
  </si>
  <si>
    <t xml:space="preserve">      19. Impuestos sobre beneficios</t>
  </si>
  <si>
    <t xml:space="preserve">          630    IMPUESTO SOBRE BENEFICIOS</t>
  </si>
  <si>
    <t xml:space="preserve"> D) RESULTADO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</si>
</sst>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;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3CC4-BEC9-4934-83C4-52075287F953}">
  <sheetPr>
    <pageSetUpPr fitToPage="1"/>
  </sheetPr>
  <dimension ref="A1:B47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56.85546875" bestFit="1" customWidth="1"/>
    <col min="2" max="2" width="10.85546875" bestFit="1" customWidth="1"/>
  </cols>
  <sheetData>
    <row r="1" spans="1:2" ht="23.25" x14ac:dyDescent="0.35">
      <c r="A1" s="1" t="s">
        <v>0</v>
      </c>
    </row>
    <row r="3" spans="1:2" x14ac:dyDescent="0.25">
      <c r="A3" s="2" t="s">
        <v>1</v>
      </c>
    </row>
    <row r="4" spans="1:2" x14ac:dyDescent="0.25">
      <c r="A4" s="2" t="s">
        <v>2</v>
      </c>
    </row>
    <row r="5" spans="1:2" x14ac:dyDescent="0.25">
      <c r="A5" s="2" t="s">
        <v>3</v>
      </c>
    </row>
    <row r="6" spans="1:2" ht="15.75" thickBot="1" x14ac:dyDescent="0.3"/>
    <row r="7" spans="1:2" ht="16.5" thickTop="1" thickBot="1" x14ac:dyDescent="0.3">
      <c r="A7" s="3" t="s">
        <v>0</v>
      </c>
      <c r="B7" s="4">
        <v>2020</v>
      </c>
    </row>
    <row r="8" spans="1:2" ht="15.75" thickTop="1" x14ac:dyDescent="0.25"/>
    <row r="9" spans="1:2" x14ac:dyDescent="0.25">
      <c r="A9" t="s">
        <v>4</v>
      </c>
      <c r="B9" s="5">
        <f>B10</f>
        <v>498823.92</v>
      </c>
    </row>
    <row r="10" spans="1:2" x14ac:dyDescent="0.25">
      <c r="A10" t="s">
        <v>5</v>
      </c>
      <c r="B10" s="5">
        <v>498823.92</v>
      </c>
    </row>
    <row r="11" spans="1:2" x14ac:dyDescent="0.25">
      <c r="A11" t="s">
        <v>6</v>
      </c>
      <c r="B11" s="5">
        <f>SUM(B12:B15)</f>
        <v>-265748.45</v>
      </c>
    </row>
    <row r="12" spans="1:2" x14ac:dyDescent="0.25">
      <c r="A12" t="s">
        <v>7</v>
      </c>
      <c r="B12" s="5">
        <v>-211277.05</v>
      </c>
    </row>
    <row r="13" spans="1:2" x14ac:dyDescent="0.25">
      <c r="A13" t="s">
        <v>8</v>
      </c>
      <c r="B13" s="5">
        <v>-23470.080000000002</v>
      </c>
    </row>
    <row r="14" spans="1:2" x14ac:dyDescent="0.25">
      <c r="A14" t="s">
        <v>9</v>
      </c>
      <c r="B14" s="5">
        <v>-9768.7099999999991</v>
      </c>
    </row>
    <row r="15" spans="1:2" x14ac:dyDescent="0.25">
      <c r="A15" t="s">
        <v>10</v>
      </c>
      <c r="B15" s="5">
        <v>-21232.61</v>
      </c>
    </row>
    <row r="16" spans="1:2" x14ac:dyDescent="0.25">
      <c r="A16" t="s">
        <v>11</v>
      </c>
      <c r="B16" s="5">
        <f>SUM(B17:B18)</f>
        <v>93553.56</v>
      </c>
    </row>
    <row r="17" spans="1:2" x14ac:dyDescent="0.25">
      <c r="A17" t="s">
        <v>12</v>
      </c>
      <c r="B17" s="5">
        <v>56753.56</v>
      </c>
    </row>
    <row r="18" spans="1:2" x14ac:dyDescent="0.25">
      <c r="A18" t="s">
        <v>13</v>
      </c>
      <c r="B18" s="5">
        <v>36800</v>
      </c>
    </row>
    <row r="19" spans="1:2" x14ac:dyDescent="0.25">
      <c r="A19" t="s">
        <v>14</v>
      </c>
      <c r="B19" s="5">
        <f>SUM(B20:B23)</f>
        <v>-340282.78</v>
      </c>
    </row>
    <row r="20" spans="1:2" x14ac:dyDescent="0.25">
      <c r="A20" t="s">
        <v>15</v>
      </c>
      <c r="B20" s="5">
        <v>-217725.88</v>
      </c>
    </row>
    <row r="21" spans="1:2" x14ac:dyDescent="0.25">
      <c r="A21" t="s">
        <v>16</v>
      </c>
      <c r="B21" s="5">
        <v>-5923.6</v>
      </c>
    </row>
    <row r="22" spans="1:2" x14ac:dyDescent="0.25">
      <c r="A22" t="s">
        <v>17</v>
      </c>
      <c r="B22" s="5">
        <v>-113680.97</v>
      </c>
    </row>
    <row r="23" spans="1:2" x14ac:dyDescent="0.25">
      <c r="A23" t="s">
        <v>18</v>
      </c>
      <c r="B23" s="5">
        <v>-2952.33</v>
      </c>
    </row>
    <row r="24" spans="1:2" x14ac:dyDescent="0.25">
      <c r="A24" t="s">
        <v>19</v>
      </c>
      <c r="B24" s="5">
        <f>SUM(B25:B33)</f>
        <v>-78761.03</v>
      </c>
    </row>
    <row r="25" spans="1:2" x14ac:dyDescent="0.25">
      <c r="A25" t="s">
        <v>20</v>
      </c>
      <c r="B25" s="5">
        <v>-36759.58</v>
      </c>
    </row>
    <row r="26" spans="1:2" x14ac:dyDescent="0.25">
      <c r="A26" t="s">
        <v>21</v>
      </c>
      <c r="B26" s="5">
        <v>-5304.92</v>
      </c>
    </row>
    <row r="27" spans="1:2" x14ac:dyDescent="0.25">
      <c r="A27" t="s">
        <v>22</v>
      </c>
      <c r="B27" s="5">
        <v>-3592.53</v>
      </c>
    </row>
    <row r="28" spans="1:2" x14ac:dyDescent="0.25">
      <c r="A28" t="s">
        <v>23</v>
      </c>
      <c r="B28" s="5">
        <v>-638.13</v>
      </c>
    </row>
    <row r="29" spans="1:2" x14ac:dyDescent="0.25">
      <c r="A29" t="s">
        <v>24</v>
      </c>
      <c r="B29" s="5">
        <v>-202.03</v>
      </c>
    </row>
    <row r="30" spans="1:2" x14ac:dyDescent="0.25">
      <c r="A30" t="s">
        <v>25</v>
      </c>
      <c r="B30" s="5">
        <v>-13991.7</v>
      </c>
    </row>
    <row r="31" spans="1:2" x14ac:dyDescent="0.25">
      <c r="A31" t="s">
        <v>26</v>
      </c>
      <c r="B31" s="5">
        <v>-1902.5</v>
      </c>
    </row>
    <row r="32" spans="1:2" x14ac:dyDescent="0.25">
      <c r="A32" t="s">
        <v>27</v>
      </c>
      <c r="B32" s="5">
        <v>-16268.38</v>
      </c>
    </row>
    <row r="33" spans="1:2" x14ac:dyDescent="0.25">
      <c r="A33" t="s">
        <v>28</v>
      </c>
      <c r="B33" s="5">
        <v>-101.26</v>
      </c>
    </row>
    <row r="34" spans="1:2" x14ac:dyDescent="0.25">
      <c r="A34" t="s">
        <v>29</v>
      </c>
      <c r="B34" s="5">
        <f>B35</f>
        <v>-83529.66</v>
      </c>
    </row>
    <row r="35" spans="1:2" x14ac:dyDescent="0.25">
      <c r="A35" t="s">
        <v>30</v>
      </c>
      <c r="B35" s="5">
        <v>-83529.66</v>
      </c>
    </row>
    <row r="36" spans="1:2" x14ac:dyDescent="0.25">
      <c r="A36" s="2" t="s">
        <v>31</v>
      </c>
      <c r="B36" s="6">
        <f>+B9+B11+B16+B19+B24+B34</f>
        <v>-175944.44000000006</v>
      </c>
    </row>
    <row r="37" spans="1:2" x14ac:dyDescent="0.25">
      <c r="A37" t="s">
        <v>32</v>
      </c>
      <c r="B37" s="5">
        <f>+B38</f>
        <v>48.85</v>
      </c>
    </row>
    <row r="38" spans="1:2" x14ac:dyDescent="0.25">
      <c r="A38" t="s">
        <v>33</v>
      </c>
      <c r="B38" s="5">
        <f>B39</f>
        <v>48.85</v>
      </c>
    </row>
    <row r="39" spans="1:2" x14ac:dyDescent="0.25">
      <c r="A39" t="s">
        <v>34</v>
      </c>
      <c r="B39" s="5">
        <v>48.85</v>
      </c>
    </row>
    <row r="40" spans="1:2" x14ac:dyDescent="0.25">
      <c r="A40" t="s">
        <v>35</v>
      </c>
      <c r="B40" s="5">
        <f>SUM(B41:B42)</f>
        <v>-5335.54</v>
      </c>
    </row>
    <row r="41" spans="1:2" x14ac:dyDescent="0.25">
      <c r="A41" t="s">
        <v>36</v>
      </c>
      <c r="B41" s="5">
        <v>-5207.5</v>
      </c>
    </row>
    <row r="42" spans="1:2" x14ac:dyDescent="0.25">
      <c r="A42" t="s">
        <v>37</v>
      </c>
      <c r="B42" s="5">
        <v>-128.04</v>
      </c>
    </row>
    <row r="43" spans="1:2" x14ac:dyDescent="0.25">
      <c r="A43" s="2" t="s">
        <v>38</v>
      </c>
      <c r="B43" s="6">
        <f>+B37+B40</f>
        <v>-5286.69</v>
      </c>
    </row>
    <row r="44" spans="1:2" x14ac:dyDescent="0.25">
      <c r="A44" s="2" t="s">
        <v>39</v>
      </c>
      <c r="B44" s="6">
        <f>+B36+B43</f>
        <v>-181231.13000000006</v>
      </c>
    </row>
    <row r="45" spans="1:2" x14ac:dyDescent="0.25">
      <c r="A45" t="s">
        <v>40</v>
      </c>
      <c r="B45" s="5">
        <f>B46</f>
        <v>46281.53</v>
      </c>
    </row>
    <row r="46" spans="1:2" x14ac:dyDescent="0.25">
      <c r="A46" t="s">
        <v>41</v>
      </c>
      <c r="B46" s="5">
        <v>46281.53</v>
      </c>
    </row>
    <row r="47" spans="1:2" x14ac:dyDescent="0.25">
      <c r="A47" s="2" t="s">
        <v>42</v>
      </c>
      <c r="B47" s="6">
        <f>+B44+B45</f>
        <v>-134949.60000000006</v>
      </c>
    </row>
  </sheetData>
  <pageMargins left="0.7" right="0.7" top="0.75" bottom="0.75" header="0.3" footer="0.3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de Pérdidas y Ganancias</vt:lpstr>
      <vt:lpstr>'Cuenta de Pérdidas y Ganancias'!Área_de_impresión</vt:lpstr>
      <vt:lpstr>'Cuenta de Pérdidas y Ganancias'!Títulos_a_imprimir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Villarrubia Posada</dc:creator>
  <cp:lastModifiedBy>Raquel Villarrubia Posada</cp:lastModifiedBy>
  <dcterms:created xsi:type="dcterms:W3CDTF">2022-08-16T07:34:36Z</dcterms:created>
  <dcterms:modified xsi:type="dcterms:W3CDTF">2022-08-16T07:34:56Z</dcterms:modified>
</cp:coreProperties>
</file>